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4" sheetId="1" r:id="rId1"/>
    <sheet name="Arkusz2" sheetId="2" r:id="rId2"/>
    <sheet name="Arkusz3" sheetId="3" r:id="rId3"/>
  </sheets>
  <definedNames>
    <definedName name="_xlnm.Print_Area" localSheetId="0">'zał. 4'!$A$1:$M$45</definedName>
  </definedNames>
  <calcPr fullCalcOnLoad="1"/>
</workbook>
</file>

<file path=xl/sharedStrings.xml><?xml version="1.0" encoding="utf-8"?>
<sst xmlns="http://schemas.openxmlformats.org/spreadsheetml/2006/main" count="76" uniqueCount="41">
  <si>
    <t>Dział</t>
  </si>
  <si>
    <t>Rozdział</t>
  </si>
  <si>
    <t>Lp.</t>
  </si>
  <si>
    <t>Jednostka organizacyjna realizująca program lub koordynująca wykonanie programu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</si>
  <si>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</si>
  <si>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</si>
  <si>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</si>
  <si>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</si>
  <si>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</si>
  <si>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</si>
  <si>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</si>
  <si>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</si>
  <si>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</si>
  <si>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Nazwa zadania inwestycyjnego </t>
  </si>
  <si>
    <t>Przebudowa ul. Piastowskiej w Dźwirzynie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</si>
  <si>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</si>
  <si>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</si>
  <si>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</si>
  <si>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</si>
  <si>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</si>
  <si>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</si>
  <si>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</si>
  <si>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</si>
  <si>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§</t>
  </si>
  <si>
    <t>Budowa Urzędu Gminy</t>
  </si>
  <si>
    <t>LIMITY WYDATKÓW NA WIELOLETNIE PROGRAMY INWESTYCYJNE W LATACH  2009 I KOLEJNYCH</t>
  </si>
  <si>
    <t>2011 r.</t>
  </si>
  <si>
    <t>po roku 2011</t>
  </si>
  <si>
    <t xml:space="preserve">2007 - 2010 </t>
  </si>
  <si>
    <t>2008 - 2010</t>
  </si>
  <si>
    <t xml:space="preserve">Budowa  dróg gminnych </t>
  </si>
  <si>
    <t xml:space="preserve">Budowa ul. Bałtyckiej w Grzybowie  </t>
  </si>
  <si>
    <t>2008 - 2009</t>
  </si>
  <si>
    <t>Ścieżka rowerowa Kołobrzeg-Dźwirzyno</t>
  </si>
  <si>
    <t>2010 - 2012</t>
  </si>
  <si>
    <t xml:space="preserve">Kształtowanie przestrzeni publicznej wokół zabytkowego kościoła  w centrum wsi Sarbiia </t>
  </si>
  <si>
    <t xml:space="preserve">2008 - 2009 </t>
  </si>
  <si>
    <t>2010-2012</t>
  </si>
  <si>
    <t>2007-2011</t>
  </si>
  <si>
    <t>Przebudowa drogi nr 0152Z Mrzeżyno-Dźwirzyno-Kołobrzeg, na odcinku od km 3+285 w m. Dźwirzyno do skrzyżowania z drogą wojewódzką nr 109 w m. Mrzeżyno wraz z przebudową mostu nad kanałem Resko</t>
  </si>
  <si>
    <t>Załącznik nr 4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</si>
</sst>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name val="Arial CE"/>
      <family val="0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mediumGray">
        <fgColor indexed="13"/>
        <bgColor indexed="9"/>
      </patternFill>
    </fill>
    <fill>
      <patternFill patternType="gray0625">
        <fgColor indexed="22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9" fillId="0" borderId="2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8" fillId="2" borderId="2" xfId="0" applyNumberFormat="1" applyFont="1" applyFill="1" applyBorder="1" applyAlignment="1">
      <alignment wrapText="1"/>
    </xf>
    <xf numFmtId="3" fontId="9" fillId="2" borderId="4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8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workbookViewId="0" topLeftCell="C1">
      <selection activeCell="F46" sqref="F46:F74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28125" style="0" customWidth="1"/>
    <col min="4" max="4" width="16.28125" style="0" customWidth="1"/>
    <col min="5" max="5" width="50.28125" style="0" customWidth="1"/>
    <col min="6" max="6" width="28.140625" style="0" customWidth="1"/>
    <col min="7" max="7" width="22.140625" style="0" customWidth="1"/>
    <col min="8" max="8" width="21.14062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</cols>
  <sheetData>
    <row r="1" spans="1:13" ht="8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7" t="s">
        <v>40</v>
      </c>
      <c r="L1" s="48"/>
      <c r="M1" s="48"/>
    </row>
    <row r="2" spans="1:13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4"/>
    </row>
    <row r="3" spans="1:13" ht="36" customHeight="1">
      <c r="A3" s="43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.75" customHeight="1">
      <c r="A5" s="35" t="s">
        <v>2</v>
      </c>
      <c r="B5" s="35" t="s">
        <v>0</v>
      </c>
      <c r="C5" s="35" t="s">
        <v>1</v>
      </c>
      <c r="D5" s="35" t="s">
        <v>23</v>
      </c>
      <c r="E5" s="35" t="s">
        <v>13</v>
      </c>
      <c r="F5" s="20" t="s">
        <v>3</v>
      </c>
      <c r="G5" s="35" t="s">
        <v>11</v>
      </c>
      <c r="H5" s="35" t="s">
        <v>22</v>
      </c>
      <c r="I5" s="20" t="s">
        <v>16</v>
      </c>
      <c r="J5" s="39" t="s">
        <v>21</v>
      </c>
      <c r="K5" s="40"/>
      <c r="L5" s="40"/>
      <c r="M5" s="41"/>
    </row>
    <row r="6" spans="1:13" ht="32.25" customHeight="1">
      <c r="A6" s="35"/>
      <c r="B6" s="35"/>
      <c r="C6" s="35"/>
      <c r="D6" s="35"/>
      <c r="E6" s="35"/>
      <c r="F6" s="21"/>
      <c r="G6" s="35"/>
      <c r="H6" s="35"/>
      <c r="I6" s="45"/>
      <c r="J6" s="42" t="s">
        <v>4</v>
      </c>
      <c r="K6" s="35" t="s">
        <v>8</v>
      </c>
      <c r="L6" s="35" t="s">
        <v>26</v>
      </c>
      <c r="M6" s="35" t="s">
        <v>27</v>
      </c>
    </row>
    <row r="7" spans="1:13" ht="96" customHeight="1">
      <c r="A7" s="35"/>
      <c r="B7" s="35"/>
      <c r="C7" s="35"/>
      <c r="D7" s="35"/>
      <c r="E7" s="35"/>
      <c r="F7" s="36"/>
      <c r="G7" s="35"/>
      <c r="H7" s="35"/>
      <c r="I7" s="46"/>
      <c r="J7" s="42"/>
      <c r="K7" s="35"/>
      <c r="L7" s="35"/>
      <c r="M7" s="35"/>
    </row>
    <row r="8" spans="1:13" ht="18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31.5" customHeight="1">
      <c r="A9" s="31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2"/>
      <c r="L9" s="32"/>
      <c r="M9" s="33"/>
    </row>
    <row r="10" spans="1:13" ht="20.25">
      <c r="A10" s="25">
        <v>1</v>
      </c>
      <c r="B10" s="25">
        <v>600</v>
      </c>
      <c r="C10" s="25">
        <v>60016</v>
      </c>
      <c r="D10" s="25">
        <v>6050</v>
      </c>
      <c r="E10" s="25" t="s">
        <v>14</v>
      </c>
      <c r="F10" s="22" t="s">
        <v>7</v>
      </c>
      <c r="G10" s="25" t="s">
        <v>28</v>
      </c>
      <c r="H10" s="22">
        <v>10114000</v>
      </c>
      <c r="I10" s="15" t="s">
        <v>18</v>
      </c>
      <c r="J10" s="5">
        <v>3700000</v>
      </c>
      <c r="K10" s="5">
        <v>6000000</v>
      </c>
      <c r="L10" s="5"/>
      <c r="M10" s="5"/>
    </row>
    <row r="11" spans="1:13" ht="20.25">
      <c r="A11" s="26"/>
      <c r="B11" s="26"/>
      <c r="C11" s="26"/>
      <c r="D11" s="26"/>
      <c r="E11" s="26"/>
      <c r="F11" s="23"/>
      <c r="G11" s="26"/>
      <c r="H11" s="37"/>
      <c r="I11" s="16" t="s">
        <v>19</v>
      </c>
      <c r="J11" s="7">
        <v>3700000</v>
      </c>
      <c r="K11" s="7">
        <v>1000000</v>
      </c>
      <c r="L11" s="7"/>
      <c r="M11" s="7"/>
    </row>
    <row r="12" spans="1:13" ht="60.75">
      <c r="A12" s="26"/>
      <c r="B12" s="26"/>
      <c r="C12" s="26"/>
      <c r="D12" s="26"/>
      <c r="E12" s="26"/>
      <c r="F12" s="23"/>
      <c r="G12" s="26"/>
      <c r="H12" s="37"/>
      <c r="I12" s="16" t="s">
        <v>10</v>
      </c>
      <c r="J12" s="7"/>
      <c r="K12" s="7"/>
      <c r="L12" s="7"/>
      <c r="M12" s="7"/>
    </row>
    <row r="13" spans="1:13" ht="20.25">
      <c r="A13" s="27"/>
      <c r="B13" s="27"/>
      <c r="C13" s="27"/>
      <c r="D13" s="27"/>
      <c r="E13" s="27"/>
      <c r="F13" s="24"/>
      <c r="G13" s="27"/>
      <c r="H13" s="38"/>
      <c r="I13" s="17" t="s">
        <v>20</v>
      </c>
      <c r="J13" s="9"/>
      <c r="K13" s="9">
        <v>5000000</v>
      </c>
      <c r="L13" s="9"/>
      <c r="M13" s="9"/>
    </row>
    <row r="14" spans="1:13" ht="20.25">
      <c r="A14" s="6"/>
      <c r="B14" s="6"/>
      <c r="C14" s="6"/>
      <c r="D14" s="25">
        <v>6050</v>
      </c>
      <c r="E14" s="25" t="s">
        <v>31</v>
      </c>
      <c r="F14" s="22" t="s">
        <v>7</v>
      </c>
      <c r="G14" s="25" t="s">
        <v>32</v>
      </c>
      <c r="H14" s="22">
        <v>2062000</v>
      </c>
      <c r="I14" s="15" t="s">
        <v>18</v>
      </c>
      <c r="J14" s="5">
        <v>2000000</v>
      </c>
      <c r="K14" s="5"/>
      <c r="L14" s="5"/>
      <c r="M14" s="5"/>
    </row>
    <row r="15" spans="1:13" ht="20.25">
      <c r="A15" s="6"/>
      <c r="B15" s="6"/>
      <c r="C15" s="6"/>
      <c r="D15" s="26"/>
      <c r="E15" s="26"/>
      <c r="F15" s="23"/>
      <c r="G15" s="26"/>
      <c r="H15" s="26"/>
      <c r="I15" s="16" t="s">
        <v>19</v>
      </c>
      <c r="J15" s="7">
        <v>2000000</v>
      </c>
      <c r="K15" s="7"/>
      <c r="L15" s="7"/>
      <c r="M15" s="7"/>
    </row>
    <row r="16" spans="1:13" ht="60.75">
      <c r="A16" s="6"/>
      <c r="B16" s="6"/>
      <c r="C16" s="6"/>
      <c r="D16" s="26"/>
      <c r="E16" s="26"/>
      <c r="F16" s="23"/>
      <c r="G16" s="26"/>
      <c r="H16" s="26"/>
      <c r="I16" s="16" t="s">
        <v>10</v>
      </c>
      <c r="J16" s="7"/>
      <c r="K16" s="7"/>
      <c r="L16" s="7"/>
      <c r="M16" s="7"/>
    </row>
    <row r="17" spans="1:13" ht="20.25">
      <c r="A17" s="8">
        <v>2</v>
      </c>
      <c r="B17" s="8">
        <v>600</v>
      </c>
      <c r="C17" s="8">
        <v>60016</v>
      </c>
      <c r="D17" s="27"/>
      <c r="E17" s="27"/>
      <c r="F17" s="24"/>
      <c r="G17" s="27"/>
      <c r="H17" s="27"/>
      <c r="I17" s="17" t="s">
        <v>20</v>
      </c>
      <c r="J17" s="9"/>
      <c r="K17" s="9"/>
      <c r="L17" s="9"/>
      <c r="M17" s="9"/>
    </row>
    <row r="18" spans="1:13" ht="20.25">
      <c r="A18" s="6"/>
      <c r="B18" s="6"/>
      <c r="C18" s="6"/>
      <c r="D18" s="25">
        <v>6300</v>
      </c>
      <c r="E18" s="25" t="s">
        <v>39</v>
      </c>
      <c r="F18" s="22" t="s">
        <v>7</v>
      </c>
      <c r="G18" s="25" t="s">
        <v>29</v>
      </c>
      <c r="H18" s="22">
        <v>4000000</v>
      </c>
      <c r="I18" s="15" t="s">
        <v>18</v>
      </c>
      <c r="J18" s="5">
        <f>J19+J20</f>
        <v>1830000</v>
      </c>
      <c r="K18" s="5">
        <v>2000000</v>
      </c>
      <c r="L18" s="5"/>
      <c r="M18" s="5"/>
    </row>
    <row r="19" spans="1:13" ht="20.25">
      <c r="A19" s="6"/>
      <c r="B19" s="6"/>
      <c r="C19" s="6"/>
      <c r="D19" s="26"/>
      <c r="E19" s="26"/>
      <c r="F19" s="23"/>
      <c r="G19" s="26"/>
      <c r="H19" s="37"/>
      <c r="I19" s="16" t="s">
        <v>19</v>
      </c>
      <c r="J19" s="7">
        <v>780000</v>
      </c>
      <c r="K19" s="7">
        <v>2000000</v>
      </c>
      <c r="L19" s="7"/>
      <c r="M19" s="7"/>
    </row>
    <row r="20" spans="1:13" ht="60.75">
      <c r="A20" s="6"/>
      <c r="B20" s="6"/>
      <c r="C20" s="6"/>
      <c r="D20" s="26"/>
      <c r="E20" s="26"/>
      <c r="F20" s="23"/>
      <c r="G20" s="26"/>
      <c r="H20" s="37"/>
      <c r="I20" s="16" t="s">
        <v>10</v>
      </c>
      <c r="J20" s="7">
        <v>1050000</v>
      </c>
      <c r="K20" s="7"/>
      <c r="L20" s="7"/>
      <c r="M20" s="7"/>
    </row>
    <row r="21" spans="1:13" ht="20.25">
      <c r="A21" s="8">
        <v>3</v>
      </c>
      <c r="B21" s="8">
        <v>600</v>
      </c>
      <c r="C21" s="8">
        <v>60016</v>
      </c>
      <c r="D21" s="27"/>
      <c r="E21" s="27"/>
      <c r="F21" s="24"/>
      <c r="G21" s="27"/>
      <c r="H21" s="38"/>
      <c r="I21" s="17" t="s">
        <v>20</v>
      </c>
      <c r="J21" s="9"/>
      <c r="K21" s="9"/>
      <c r="L21" s="9"/>
      <c r="M21" s="9"/>
    </row>
    <row r="22" spans="1:13" ht="20.25">
      <c r="A22" s="25">
        <v>4</v>
      </c>
      <c r="B22" s="6"/>
      <c r="C22" s="6"/>
      <c r="D22" s="25">
        <v>6050</v>
      </c>
      <c r="E22" s="25" t="s">
        <v>33</v>
      </c>
      <c r="F22" s="22" t="s">
        <v>7</v>
      </c>
      <c r="G22" s="25" t="s">
        <v>12</v>
      </c>
      <c r="H22" s="22">
        <v>2550200</v>
      </c>
      <c r="I22" s="15" t="s">
        <v>18</v>
      </c>
      <c r="J22" s="5">
        <f>J23+J24+J25</f>
        <v>2522300</v>
      </c>
      <c r="K22" s="5"/>
      <c r="L22" s="5"/>
      <c r="M22" s="5"/>
    </row>
    <row r="23" spans="1:13" ht="20.25">
      <c r="A23" s="26"/>
      <c r="B23" s="6"/>
      <c r="C23" s="6"/>
      <c r="D23" s="26"/>
      <c r="E23" s="26"/>
      <c r="F23" s="23"/>
      <c r="G23" s="26"/>
      <c r="H23" s="26"/>
      <c r="I23" s="16" t="s">
        <v>19</v>
      </c>
      <c r="J23" s="7">
        <v>362300</v>
      </c>
      <c r="K23" s="7"/>
      <c r="L23" s="7"/>
      <c r="M23" s="7"/>
    </row>
    <row r="24" spans="1:13" ht="60.75">
      <c r="A24" s="26"/>
      <c r="B24" s="6"/>
      <c r="C24" s="6"/>
      <c r="D24" s="26"/>
      <c r="E24" s="26"/>
      <c r="F24" s="23"/>
      <c r="G24" s="26"/>
      <c r="H24" s="26"/>
      <c r="I24" s="16" t="s">
        <v>10</v>
      </c>
      <c r="J24" s="7">
        <v>900000</v>
      </c>
      <c r="K24" s="7"/>
      <c r="L24" s="7"/>
      <c r="M24" s="7"/>
    </row>
    <row r="25" spans="1:13" ht="20.25">
      <c r="A25" s="27"/>
      <c r="B25" s="8">
        <v>600</v>
      </c>
      <c r="C25" s="8">
        <v>60016</v>
      </c>
      <c r="D25" s="27"/>
      <c r="E25" s="27"/>
      <c r="F25" s="24"/>
      <c r="G25" s="27"/>
      <c r="H25" s="27"/>
      <c r="I25" s="17" t="s">
        <v>20</v>
      </c>
      <c r="J25" s="9">
        <v>1260000</v>
      </c>
      <c r="K25" s="9"/>
      <c r="L25" s="9"/>
      <c r="M25" s="9"/>
    </row>
    <row r="26" spans="1:13" ht="20.25">
      <c r="A26" s="6"/>
      <c r="B26" s="6"/>
      <c r="C26" s="10"/>
      <c r="D26" s="25">
        <v>6050</v>
      </c>
      <c r="E26" s="25" t="s">
        <v>30</v>
      </c>
      <c r="F26" s="22" t="s">
        <v>7</v>
      </c>
      <c r="G26" s="25" t="s">
        <v>34</v>
      </c>
      <c r="H26" s="22">
        <v>5850000</v>
      </c>
      <c r="I26" s="15" t="s">
        <v>18</v>
      </c>
      <c r="J26" s="5"/>
      <c r="K26" s="5">
        <v>850000</v>
      </c>
      <c r="L26" s="5">
        <v>3000000</v>
      </c>
      <c r="M26" s="5">
        <v>2000000</v>
      </c>
    </row>
    <row r="27" spans="1:13" ht="22.5" customHeight="1">
      <c r="A27" s="6"/>
      <c r="B27" s="6"/>
      <c r="C27" s="10"/>
      <c r="D27" s="26"/>
      <c r="E27" s="26"/>
      <c r="F27" s="23"/>
      <c r="G27" s="26"/>
      <c r="H27" s="37"/>
      <c r="I27" s="16" t="s">
        <v>19</v>
      </c>
      <c r="J27" s="7"/>
      <c r="K27" s="7">
        <v>850000</v>
      </c>
      <c r="L27" s="7">
        <v>3000000</v>
      </c>
      <c r="M27" s="7">
        <v>2000000</v>
      </c>
    </row>
    <row r="28" spans="1:13" ht="65.25" customHeight="1">
      <c r="A28" s="6"/>
      <c r="B28" s="6"/>
      <c r="C28" s="10"/>
      <c r="D28" s="26"/>
      <c r="E28" s="26"/>
      <c r="F28" s="23"/>
      <c r="G28" s="26"/>
      <c r="H28" s="37"/>
      <c r="I28" s="16" t="s">
        <v>10</v>
      </c>
      <c r="J28" s="7"/>
      <c r="K28" s="7"/>
      <c r="L28" s="7"/>
      <c r="M28" s="7"/>
    </row>
    <row r="29" spans="1:13" ht="20.25">
      <c r="A29" s="8">
        <v>5</v>
      </c>
      <c r="B29" s="8">
        <v>600</v>
      </c>
      <c r="C29" s="11">
        <v>60016</v>
      </c>
      <c r="D29" s="27"/>
      <c r="E29" s="27"/>
      <c r="F29" s="24"/>
      <c r="G29" s="27"/>
      <c r="H29" s="38"/>
      <c r="I29" s="17" t="s">
        <v>20</v>
      </c>
      <c r="J29" s="9"/>
      <c r="K29" s="9"/>
      <c r="L29" s="9"/>
      <c r="M29" s="9"/>
    </row>
    <row r="30" spans="1:13" ht="20.25">
      <c r="A30" s="18"/>
      <c r="B30" s="18"/>
      <c r="C30" s="19"/>
      <c r="D30" s="25">
        <v>6050</v>
      </c>
      <c r="E30" s="25" t="s">
        <v>35</v>
      </c>
      <c r="F30" s="22" t="s">
        <v>7</v>
      </c>
      <c r="G30" s="25" t="s">
        <v>36</v>
      </c>
      <c r="H30" s="22">
        <v>1268000</v>
      </c>
      <c r="I30" s="15" t="s">
        <v>18</v>
      </c>
      <c r="J30" s="5">
        <f>J32+J33</f>
        <v>1200000</v>
      </c>
      <c r="K30" s="5"/>
      <c r="L30" s="5"/>
      <c r="M30" s="5"/>
    </row>
    <row r="31" spans="1:13" ht="20.25">
      <c r="A31" s="6"/>
      <c r="B31" s="6"/>
      <c r="C31" s="10"/>
      <c r="D31" s="26"/>
      <c r="E31" s="26"/>
      <c r="F31" s="23"/>
      <c r="G31" s="26"/>
      <c r="H31" s="37"/>
      <c r="I31" s="16" t="s">
        <v>19</v>
      </c>
      <c r="J31" s="7"/>
      <c r="K31" s="7"/>
      <c r="L31" s="7"/>
      <c r="M31" s="7"/>
    </row>
    <row r="32" spans="1:13" ht="60.75">
      <c r="A32" s="6"/>
      <c r="B32" s="6"/>
      <c r="C32" s="10"/>
      <c r="D32" s="26"/>
      <c r="E32" s="26"/>
      <c r="F32" s="23"/>
      <c r="G32" s="26"/>
      <c r="H32" s="37"/>
      <c r="I32" s="16" t="s">
        <v>10</v>
      </c>
      <c r="J32" s="7">
        <v>700000</v>
      </c>
      <c r="K32" s="7"/>
      <c r="L32" s="7"/>
      <c r="M32" s="7"/>
    </row>
    <row r="33" spans="1:13" ht="20.25">
      <c r="A33" s="6">
        <v>6</v>
      </c>
      <c r="B33" s="8">
        <v>600</v>
      </c>
      <c r="C33" s="8">
        <v>60016</v>
      </c>
      <c r="D33" s="27"/>
      <c r="E33" s="27"/>
      <c r="F33" s="27"/>
      <c r="G33" s="27"/>
      <c r="H33" s="38"/>
      <c r="I33" s="17" t="s">
        <v>20</v>
      </c>
      <c r="J33" s="9">
        <v>500000</v>
      </c>
      <c r="K33" s="9"/>
      <c r="L33" s="9"/>
      <c r="M33" s="9"/>
    </row>
    <row r="34" spans="1:13" ht="33.75" customHeight="1">
      <c r="A34" s="31" t="s">
        <v>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0.25">
      <c r="A35" s="25">
        <v>7</v>
      </c>
      <c r="B35" s="25">
        <v>750</v>
      </c>
      <c r="C35" s="25">
        <v>75023</v>
      </c>
      <c r="D35" s="25">
        <v>6050</v>
      </c>
      <c r="E35" s="25" t="s">
        <v>24</v>
      </c>
      <c r="F35" s="22" t="s">
        <v>7</v>
      </c>
      <c r="G35" s="25" t="s">
        <v>37</v>
      </c>
      <c r="H35" s="22">
        <v>3150000</v>
      </c>
      <c r="I35" s="15" t="s">
        <v>18</v>
      </c>
      <c r="J35" s="5"/>
      <c r="K35" s="5">
        <v>150000</v>
      </c>
      <c r="L35" s="5">
        <f>SUM(L36:L38)</f>
        <v>1000000</v>
      </c>
      <c r="M35" s="5">
        <f>SUM(M36:M38)</f>
        <v>2000000</v>
      </c>
    </row>
    <row r="36" spans="1:13" ht="25.5" customHeight="1">
      <c r="A36" s="26"/>
      <c r="B36" s="26"/>
      <c r="C36" s="26"/>
      <c r="D36" s="26"/>
      <c r="E36" s="26"/>
      <c r="F36" s="23"/>
      <c r="G36" s="26"/>
      <c r="H36" s="23"/>
      <c r="I36" s="16" t="s">
        <v>19</v>
      </c>
      <c r="J36" s="7"/>
      <c r="K36" s="7">
        <v>150000</v>
      </c>
      <c r="L36" s="7">
        <v>1000000</v>
      </c>
      <c r="M36" s="7">
        <v>2000000</v>
      </c>
    </row>
    <row r="37" spans="1:13" ht="57.75" customHeight="1">
      <c r="A37" s="26"/>
      <c r="B37" s="26"/>
      <c r="C37" s="26"/>
      <c r="D37" s="26"/>
      <c r="E37" s="26"/>
      <c r="F37" s="23"/>
      <c r="G37" s="26"/>
      <c r="H37" s="23"/>
      <c r="I37" s="16" t="s">
        <v>10</v>
      </c>
      <c r="J37" s="7"/>
      <c r="K37" s="7"/>
      <c r="L37" s="7"/>
      <c r="M37" s="7"/>
    </row>
    <row r="38" spans="1:13" ht="29.25" customHeight="1">
      <c r="A38" s="27"/>
      <c r="B38" s="27"/>
      <c r="C38" s="27"/>
      <c r="D38" s="27"/>
      <c r="E38" s="27"/>
      <c r="F38" s="24"/>
      <c r="G38" s="27"/>
      <c r="H38" s="24"/>
      <c r="I38" s="17" t="s">
        <v>20</v>
      </c>
      <c r="J38" s="9"/>
      <c r="K38" s="9"/>
      <c r="L38" s="9"/>
      <c r="M38" s="9"/>
    </row>
    <row r="39" spans="1:13" ht="31.5" customHeight="1">
      <c r="A39" s="31" t="s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2"/>
      <c r="L39" s="32"/>
      <c r="M39" s="33"/>
    </row>
    <row r="40" spans="1:13" ht="20.25">
      <c r="A40" s="25">
        <v>8</v>
      </c>
      <c r="B40" s="25">
        <v>926</v>
      </c>
      <c r="C40" s="25">
        <v>92601</v>
      </c>
      <c r="D40" s="25">
        <v>6050</v>
      </c>
      <c r="E40" s="25" t="s">
        <v>15</v>
      </c>
      <c r="F40" s="22" t="s">
        <v>7</v>
      </c>
      <c r="G40" s="25" t="s">
        <v>38</v>
      </c>
      <c r="H40" s="22">
        <v>22778904</v>
      </c>
      <c r="I40" s="15" t="s">
        <v>18</v>
      </c>
      <c r="J40" s="5">
        <v>9400000</v>
      </c>
      <c r="K40" s="5">
        <v>500000</v>
      </c>
      <c r="L40" s="5">
        <v>600000</v>
      </c>
      <c r="M40" s="5"/>
    </row>
    <row r="41" spans="1:13" ht="25.5" customHeight="1">
      <c r="A41" s="26"/>
      <c r="B41" s="26"/>
      <c r="C41" s="26"/>
      <c r="D41" s="26"/>
      <c r="E41" s="26"/>
      <c r="F41" s="23"/>
      <c r="G41" s="26"/>
      <c r="H41" s="23"/>
      <c r="I41" s="16" t="s">
        <v>19</v>
      </c>
      <c r="J41" s="7"/>
      <c r="K41" s="7"/>
      <c r="L41" s="7"/>
      <c r="M41" s="7"/>
    </row>
    <row r="42" spans="1:13" ht="60.75" customHeight="1">
      <c r="A42" s="26"/>
      <c r="B42" s="26"/>
      <c r="C42" s="26"/>
      <c r="D42" s="26"/>
      <c r="E42" s="26"/>
      <c r="F42" s="23"/>
      <c r="G42" s="26"/>
      <c r="H42" s="23"/>
      <c r="I42" s="16" t="s">
        <v>10</v>
      </c>
      <c r="J42" s="7">
        <v>9150000</v>
      </c>
      <c r="K42" s="7"/>
      <c r="L42" s="7"/>
      <c r="M42" s="7"/>
    </row>
    <row r="43" spans="1:13" ht="26.25" customHeight="1">
      <c r="A43" s="27"/>
      <c r="B43" s="27"/>
      <c r="C43" s="27"/>
      <c r="D43" s="27"/>
      <c r="E43" s="27"/>
      <c r="F43" s="24"/>
      <c r="G43" s="27"/>
      <c r="H43" s="24"/>
      <c r="I43" s="17" t="s">
        <v>20</v>
      </c>
      <c r="J43" s="9">
        <v>250000</v>
      </c>
      <c r="K43" s="9">
        <v>500000</v>
      </c>
      <c r="L43" s="9">
        <v>600000</v>
      </c>
      <c r="M43" s="9"/>
    </row>
    <row r="44" spans="1:13" ht="29.25" customHeight="1">
      <c r="A44" s="28" t="s">
        <v>17</v>
      </c>
      <c r="B44" s="29"/>
      <c r="C44" s="29"/>
      <c r="D44" s="29"/>
      <c r="E44" s="30"/>
      <c r="F44" s="12"/>
      <c r="G44" s="12"/>
      <c r="H44" s="13">
        <f>SUM(H10:H43)</f>
        <v>51773104</v>
      </c>
      <c r="I44" s="13"/>
      <c r="J44" s="13">
        <f>J10+J1+J30+J22+J18+J122+J26+J35+J40+J14</f>
        <v>20652300</v>
      </c>
      <c r="K44" s="13">
        <f>K10+K30+K22+K18+K122+K26+K35+K40+K14</f>
        <v>9500000</v>
      </c>
      <c r="L44" s="13">
        <f>L40+L35+L26+L22+L18+L14+L10</f>
        <v>4600000</v>
      </c>
      <c r="M44" s="13">
        <f>M10+M1+M30+M22+M18+M122+M26+M35+M40+M14</f>
        <v>4000000</v>
      </c>
    </row>
  </sheetData>
  <mergeCells count="70">
    <mergeCell ref="K1:M1"/>
    <mergeCell ref="H30:H33"/>
    <mergeCell ref="D30:D33"/>
    <mergeCell ref="E30:E33"/>
    <mergeCell ref="F30:F33"/>
    <mergeCell ref="G30:G33"/>
    <mergeCell ref="H22:H25"/>
    <mergeCell ref="D14:D17"/>
    <mergeCell ref="E14:E17"/>
    <mergeCell ref="F14:F17"/>
    <mergeCell ref="E5:E7"/>
    <mergeCell ref="C5:C7"/>
    <mergeCell ref="B5:B7"/>
    <mergeCell ref="A9:M9"/>
    <mergeCell ref="A5:A7"/>
    <mergeCell ref="D5:D7"/>
    <mergeCell ref="M6:M7"/>
    <mergeCell ref="K6:K7"/>
    <mergeCell ref="I5:I7"/>
    <mergeCell ref="H5:H7"/>
    <mergeCell ref="C10:C13"/>
    <mergeCell ref="E10:E13"/>
    <mergeCell ref="E26:E29"/>
    <mergeCell ref="A3:M3"/>
    <mergeCell ref="G18:G21"/>
    <mergeCell ref="F10:F13"/>
    <mergeCell ref="E18:E21"/>
    <mergeCell ref="G14:G17"/>
    <mergeCell ref="B10:B13"/>
    <mergeCell ref="A10:A13"/>
    <mergeCell ref="A39:M39"/>
    <mergeCell ref="G5:G7"/>
    <mergeCell ref="F5:F7"/>
    <mergeCell ref="F18:F21"/>
    <mergeCell ref="H10:H13"/>
    <mergeCell ref="H18:H21"/>
    <mergeCell ref="H26:H29"/>
    <mergeCell ref="J5:M5"/>
    <mergeCell ref="J6:J7"/>
    <mergeCell ref="L6:L7"/>
    <mergeCell ref="A34:M34"/>
    <mergeCell ref="D18:D21"/>
    <mergeCell ref="F26:F29"/>
    <mergeCell ref="A22:A25"/>
    <mergeCell ref="D22:D25"/>
    <mergeCell ref="E22:E25"/>
    <mergeCell ref="F22:F25"/>
    <mergeCell ref="G22:G25"/>
    <mergeCell ref="G10:G13"/>
    <mergeCell ref="D26:D29"/>
    <mergeCell ref="D10:D13"/>
    <mergeCell ref="H14:H17"/>
    <mergeCell ref="G26:G29"/>
    <mergeCell ref="A35:A38"/>
    <mergeCell ref="B35:B38"/>
    <mergeCell ref="C35:C38"/>
    <mergeCell ref="D35:D38"/>
    <mergeCell ref="E35:E38"/>
    <mergeCell ref="F35:F38"/>
    <mergeCell ref="G35:G38"/>
    <mergeCell ref="H35:H38"/>
    <mergeCell ref="F40:F43"/>
    <mergeCell ref="G40:G43"/>
    <mergeCell ref="H40:H43"/>
    <mergeCell ref="A44:E44"/>
    <mergeCell ref="A40:A43"/>
    <mergeCell ref="B40:B43"/>
    <mergeCell ref="C40:C43"/>
    <mergeCell ref="D40:D43"/>
    <mergeCell ref="E40:E4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7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2008-11-13T06:49:31Z</cp:lastPrinted>
  <dcterms:created xsi:type="dcterms:W3CDTF">2005-11-08T19:04:57Z</dcterms:created>
  <dcterms:modified xsi:type="dcterms:W3CDTF">2008-12-30T13:39:30Z</dcterms:modified>
  <cp:category/>
  <cp:version/>
  <cp:contentType/>
  <cp:contentStatus/>
</cp:coreProperties>
</file>